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ia\Desktop\"/>
    </mc:Choice>
  </mc:AlternateContent>
  <bookViews>
    <workbookView xWindow="0" yWindow="0" windowWidth="15360" windowHeight="765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G13" i="1"/>
  <c r="G24" i="1" s="1"/>
  <c r="F13" i="1"/>
  <c r="I157" i="1" l="1"/>
  <c r="F138" i="1"/>
  <c r="I100" i="1"/>
  <c r="H119" i="1"/>
  <c r="J119" i="1"/>
  <c r="J100" i="1"/>
  <c r="H81" i="1"/>
  <c r="I24" i="1"/>
  <c r="I138" i="1"/>
  <c r="G81" i="1"/>
  <c r="G62" i="1"/>
  <c r="J43" i="1"/>
  <c r="F24" i="1"/>
  <c r="F196" i="1" s="1"/>
  <c r="H24" i="1"/>
  <c r="H196" i="1" l="1"/>
  <c r="J196" i="1"/>
  <c r="I196" i="1"/>
  <c r="G196" i="1"/>
</calcChain>
</file>

<file path=xl/sharedStrings.xml><?xml version="1.0" encoding="utf-8"?>
<sst xmlns="http://schemas.openxmlformats.org/spreadsheetml/2006/main" count="404" uniqueCount="142">
  <si>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</si>
  <si>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</si>
  <si>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</si>
  <si>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</si>
  <si>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</si>
  <si>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</si>
  <si>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</si>
  <si>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</si>
  <si>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</si>
  <si>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</si>
  <si>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</si>
  <si>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</si>
  <si>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</si>
  <si>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</si>
  <si>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</si>
  <si>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</si>
  <si>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</si>
  <si>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</si>
  <si>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</si>
  <si>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</si>
  <si>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</si>
  <si>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</si>
  <si>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</si>
  <si>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</si>
  <si>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</si>
  <si>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</si>
  <si>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</si>
  <si>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</si>
  <si>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</si>
  <si>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</si>
  <si>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</si>
  <si>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</si>
  <si>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</si>
  <si>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</si>
  <si>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</si>
  <si>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</si>
  <si>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</si>
  <si>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</si>
  <si>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</si>
  <si>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</si>
  <si>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548/2/98</t>
  </si>
  <si>
    <t>сыр п/твердых сортов порционный</t>
  </si>
  <si>
    <t>чай с лимоном с сахаром</t>
  </si>
  <si>
    <t>54/3гн/20</t>
  </si>
  <si>
    <t>хлеб пшеничный</t>
  </si>
  <si>
    <t>тпп</t>
  </si>
  <si>
    <t>яблоко</t>
  </si>
  <si>
    <t>282/3/98</t>
  </si>
  <si>
    <t>картофельное пюре на молоке с маслом</t>
  </si>
  <si>
    <t>946/2/98</t>
  </si>
  <si>
    <t>компот из кураги</t>
  </si>
  <si>
    <t>1113/3/98</t>
  </si>
  <si>
    <t>940/2/98</t>
  </si>
  <si>
    <t>54/13гн/20</t>
  </si>
  <si>
    <t>887/3/98</t>
  </si>
  <si>
    <t>компот из сухофруктов</t>
  </si>
  <si>
    <t>запеканка творожная</t>
  </si>
  <si>
    <t>молоко сгущеное</t>
  </si>
  <si>
    <t>1087/98</t>
  </si>
  <si>
    <t>чай с сахаром</t>
  </si>
  <si>
    <t>307/3/98</t>
  </si>
  <si>
    <t>гречка отварная с маслом</t>
  </si>
  <si>
    <t>931/3/98</t>
  </si>
  <si>
    <t>262/98</t>
  </si>
  <si>
    <t>232/17т</t>
  </si>
  <si>
    <t>рис отварной с маслом</t>
  </si>
  <si>
    <t>934/3/98</t>
  </si>
  <si>
    <t>893/2/98</t>
  </si>
  <si>
    <t>чай с черной смородиной с сахаром</t>
  </si>
  <si>
    <t>йогурт фасованный</t>
  </si>
  <si>
    <t>жаркое по домашнему</t>
  </si>
  <si>
    <t>820/3/98</t>
  </si>
  <si>
    <t>548/1/98</t>
  </si>
  <si>
    <t>фрукт</t>
  </si>
  <si>
    <t>омлет натуральный на молоке</t>
  </si>
  <si>
    <t xml:space="preserve">фрукты </t>
  </si>
  <si>
    <t>ттк</t>
  </si>
  <si>
    <t>гуляш из говядины</t>
  </si>
  <si>
    <t>827/3/98</t>
  </si>
  <si>
    <t>чай с черникой с сахаром</t>
  </si>
  <si>
    <t xml:space="preserve">каша рисовая на молоке с маслом </t>
  </si>
  <si>
    <t>54/1з/20</t>
  </si>
  <si>
    <t>мандарин</t>
  </si>
  <si>
    <t>щи на курином бульоне , со сметаной</t>
  </si>
  <si>
    <t>котлета куриная тушеная в томатном соусе</t>
  </si>
  <si>
    <t>тпп/109/3/98</t>
  </si>
  <si>
    <t>тпп/10045/3/98</t>
  </si>
  <si>
    <t>макаронные изделия отварные с маслом</t>
  </si>
  <si>
    <t>свекольник на курином бульоне со сметаной</t>
  </si>
  <si>
    <t>95/18</t>
  </si>
  <si>
    <t>рагу овощное с мясо птицы( филе курицы)</t>
  </si>
  <si>
    <t>54/2гн/20</t>
  </si>
  <si>
    <t>суп с макаронными изделиями на курином бульоне</t>
  </si>
  <si>
    <t>борщ на курином бульоне со сметаной</t>
  </si>
  <si>
    <t>рыба тушеная в сметанном соусе ( филе минтая)</t>
  </si>
  <si>
    <t>плов с курицей ( филе курицы)</t>
  </si>
  <si>
    <t>каша пшенная на молоке с маслом</t>
  </si>
  <si>
    <t>сыр п/твердых  сортов порционный</t>
  </si>
  <si>
    <t>306/3/98</t>
  </si>
  <si>
    <t>тпп/1029/3/98</t>
  </si>
  <si>
    <t>рагу овощное с мясом птицы (филе курицы)</t>
  </si>
  <si>
    <t>винегрет овощной</t>
  </si>
  <si>
    <t>161/98</t>
  </si>
  <si>
    <t>щи на курином бульоне со сметаной</t>
  </si>
  <si>
    <t>биточки натуральные тушеные в сметанном соусе с томатом</t>
  </si>
  <si>
    <t>свекольник  с фрикадельками со сметаной</t>
  </si>
  <si>
    <t>котлета "домашняя" запеченая</t>
  </si>
  <si>
    <t>каша молочная пшенная с маслом (жидкая)</t>
  </si>
  <si>
    <t>28/98</t>
  </si>
  <si>
    <t>масло сливочное крестьянское порционное</t>
  </si>
  <si>
    <t>27/98</t>
  </si>
  <si>
    <t>сок фруктовый</t>
  </si>
  <si>
    <t>суп гороховый с фрикадельками</t>
  </si>
  <si>
    <t>печень по строгановски</t>
  </si>
  <si>
    <t>748/3/98</t>
  </si>
  <si>
    <t>рыба тушеная в томате с овощами(филе минтая)</t>
  </si>
  <si>
    <t>54/1о/20</t>
  </si>
  <si>
    <t>запеканка творожно-морковная</t>
  </si>
  <si>
    <t>640/3/98</t>
  </si>
  <si>
    <t>чай с вишней с сахаром</t>
  </si>
  <si>
    <t>1204/98</t>
  </si>
  <si>
    <t>закуска овощная из белокочанной капусты</t>
  </si>
  <si>
    <t>130/3/98</t>
  </si>
  <si>
    <t>салат картофельный школьный</t>
  </si>
  <si>
    <t>43/18</t>
  </si>
  <si>
    <t>огурец соленый</t>
  </si>
  <si>
    <t>кисель</t>
  </si>
  <si>
    <t>1131/3/98</t>
  </si>
  <si>
    <t>закуска овощная с чесноком</t>
  </si>
  <si>
    <t>198/98</t>
  </si>
  <si>
    <t>закуска овощная с белокачанной капусты</t>
  </si>
  <si>
    <t>закуска овощная из белокачанной капусты</t>
  </si>
  <si>
    <t>компотт из кураги</t>
  </si>
  <si>
    <t>113/3/98</t>
  </si>
  <si>
    <t>икра кабачковая порционная</t>
  </si>
  <si>
    <t>горошек зеленый порционный</t>
  </si>
  <si>
    <t>рассольник со сметаной</t>
  </si>
  <si>
    <t>76/11</t>
  </si>
  <si>
    <t>плов из говядины</t>
  </si>
  <si>
    <t>828/3/98</t>
  </si>
  <si>
    <t>БОУ г.Омска "Средняя общеобразовательная школа №38 с углублённым изучением отдельных предметов"</t>
  </si>
  <si>
    <t>Храмушина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</si>
</sst>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07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140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141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80</v>
      </c>
      <c r="F6" s="40">
        <v>200</v>
      </c>
      <c r="G6" s="40">
        <v>6.0869999999999997</v>
      </c>
      <c r="H6" s="40">
        <v>12.368</v>
      </c>
      <c r="I6" s="40">
        <v>32.895000000000003</v>
      </c>
      <c r="J6" s="40">
        <v>267.86099999999999</v>
      </c>
      <c r="K6" s="41" t="s">
        <v>40</v>
      </c>
      <c r="L6" s="40"/>
    </row>
    <row r="7" spans="1:12" ht="15" x14ac:dyDescent="0.25">
      <c r="A7" s="23"/>
      <c r="B7" s="15"/>
      <c r="C7" s="11"/>
      <c r="D7" s="6"/>
      <c r="E7" s="42" t="s">
        <v>41</v>
      </c>
      <c r="F7" s="43">
        <v>15</v>
      </c>
      <c r="G7" s="43">
        <v>4.0199999999999996</v>
      </c>
      <c r="H7" s="43">
        <v>4.0949999999999998</v>
      </c>
      <c r="I7" s="43">
        <v>0</v>
      </c>
      <c r="J7" s="43">
        <v>54.15</v>
      </c>
      <c r="K7" s="44" t="s">
        <v>81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0.23599999999999999</v>
      </c>
      <c r="H8" s="43">
        <v>0</v>
      </c>
      <c r="I8" s="43">
        <v>15.159000000000001</v>
      </c>
      <c r="J8" s="43">
        <v>62.728000000000002</v>
      </c>
      <c r="K8" s="44" t="s">
        <v>120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3.04</v>
      </c>
      <c r="H9" s="43">
        <v>0.36</v>
      </c>
      <c r="I9" s="43">
        <v>19.88</v>
      </c>
      <c r="J9" s="43">
        <v>90.4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82</v>
      </c>
      <c r="F10" s="43">
        <v>150</v>
      </c>
      <c r="G10" s="43">
        <v>0.6</v>
      </c>
      <c r="H10" s="43">
        <v>0</v>
      </c>
      <c r="I10" s="43">
        <v>16.95</v>
      </c>
      <c r="J10" s="43">
        <v>69</v>
      </c>
      <c r="K10" s="44" t="s">
        <v>45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13.982999999999999</v>
      </c>
      <c r="H13" s="19">
        <f t="shared" si="0"/>
        <v>16.823</v>
      </c>
      <c r="I13" s="19">
        <f t="shared" si="0"/>
        <v>84.884</v>
      </c>
      <c r="J13" s="19">
        <f t="shared" si="0"/>
        <v>544.13900000000001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121</v>
      </c>
      <c r="F14" s="43">
        <v>60</v>
      </c>
      <c r="G14" s="43">
        <v>0.96399999999999997</v>
      </c>
      <c r="H14" s="43">
        <v>3.0049999999999999</v>
      </c>
      <c r="I14" s="43">
        <v>6.1239999999999997</v>
      </c>
      <c r="J14" s="43">
        <v>54.914000000000001</v>
      </c>
      <c r="K14" s="44" t="s">
        <v>122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83</v>
      </c>
      <c r="F15" s="43">
        <v>205</v>
      </c>
      <c r="G15" s="43">
        <v>4.1879999999999997</v>
      </c>
      <c r="H15" s="43">
        <v>8.1780000000000008</v>
      </c>
      <c r="I15" s="43">
        <v>8.5950000000000006</v>
      </c>
      <c r="J15" s="43">
        <v>123.30500000000001</v>
      </c>
      <c r="K15" s="44" t="s">
        <v>47</v>
      </c>
      <c r="L15" s="43"/>
    </row>
    <row r="16" spans="1:12" ht="25.5" x14ac:dyDescent="0.25">
      <c r="A16" s="23"/>
      <c r="B16" s="15"/>
      <c r="C16" s="11"/>
      <c r="D16" s="7" t="s">
        <v>28</v>
      </c>
      <c r="E16" s="42" t="s">
        <v>84</v>
      </c>
      <c r="F16" s="43">
        <v>120</v>
      </c>
      <c r="G16" s="43">
        <v>13.724</v>
      </c>
      <c r="H16" s="43">
        <v>12.388999999999999</v>
      </c>
      <c r="I16" s="43">
        <v>13.384</v>
      </c>
      <c r="J16" s="43">
        <v>219.90600000000001</v>
      </c>
      <c r="K16" s="44" t="s">
        <v>85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3.0720000000000001</v>
      </c>
      <c r="H17" s="43">
        <v>3.6869999999999998</v>
      </c>
      <c r="I17" s="43">
        <v>25.518000000000001</v>
      </c>
      <c r="J17" s="43">
        <v>141.761</v>
      </c>
      <c r="K17" s="44" t="s">
        <v>49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1.024</v>
      </c>
      <c r="H18" s="43">
        <v>0</v>
      </c>
      <c r="I18" s="43">
        <v>26.954000000000001</v>
      </c>
      <c r="J18" s="43">
        <v>109.444</v>
      </c>
      <c r="K18" s="44" t="s">
        <v>51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3.04</v>
      </c>
      <c r="H19" s="43">
        <v>0.36</v>
      </c>
      <c r="I19" s="43">
        <v>19.88</v>
      </c>
      <c r="J19" s="43">
        <v>90.4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 t="shared" ref="G23:J23" si="2">SUM(G14:G22)</f>
        <v>26.011999999999997</v>
      </c>
      <c r="H23" s="19">
        <f t="shared" si="2"/>
        <v>27.619</v>
      </c>
      <c r="I23" s="19">
        <f t="shared" si="2"/>
        <v>100.455</v>
      </c>
      <c r="J23" s="19">
        <f t="shared" si="2"/>
        <v>739.7299999999999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1380</v>
      </c>
      <c r="G24" s="32">
        <f t="shared" ref="G24:J24" si="4">G13+G23</f>
        <v>39.994999999999997</v>
      </c>
      <c r="H24" s="32">
        <f t="shared" si="4"/>
        <v>44.442</v>
      </c>
      <c r="I24" s="32">
        <f t="shared" si="4"/>
        <v>185.339</v>
      </c>
      <c r="J24" s="32">
        <f t="shared" si="4"/>
        <v>1283.8689999999999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104</v>
      </c>
      <c r="F25" s="40">
        <v>120</v>
      </c>
      <c r="G25" s="40">
        <v>11.048999999999999</v>
      </c>
      <c r="H25" s="40">
        <v>9.798</v>
      </c>
      <c r="I25" s="40">
        <v>9.3989999999999991</v>
      </c>
      <c r="J25" s="40">
        <v>170.03200000000001</v>
      </c>
      <c r="K25" s="41" t="s">
        <v>86</v>
      </c>
      <c r="L25" s="40"/>
    </row>
    <row r="26" spans="1:12" ht="15" x14ac:dyDescent="0.25">
      <c r="A26" s="14"/>
      <c r="B26" s="15"/>
      <c r="C26" s="11"/>
      <c r="D26" s="6" t="s">
        <v>29</v>
      </c>
      <c r="E26" s="42" t="s">
        <v>87</v>
      </c>
      <c r="F26" s="43">
        <v>150</v>
      </c>
      <c r="G26" s="43">
        <v>5.4560000000000004</v>
      </c>
      <c r="H26" s="43">
        <v>4.2649999999999997</v>
      </c>
      <c r="I26" s="43">
        <v>34.774000000000001</v>
      </c>
      <c r="J26" s="43">
        <v>199.45400000000001</v>
      </c>
      <c r="K26" s="44" t="s">
        <v>52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79</v>
      </c>
      <c r="F27" s="43">
        <v>200</v>
      </c>
      <c r="G27" s="43">
        <v>0.2</v>
      </c>
      <c r="H27" s="43">
        <v>0</v>
      </c>
      <c r="I27" s="43">
        <v>10.048999999999999</v>
      </c>
      <c r="J27" s="43">
        <v>41.417999999999999</v>
      </c>
      <c r="K27" s="44" t="s">
        <v>53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2.2799999999999998</v>
      </c>
      <c r="H28" s="43">
        <v>0.27</v>
      </c>
      <c r="I28" s="43">
        <v>14.91</v>
      </c>
      <c r="J28" s="43">
        <v>67.8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18.984999999999999</v>
      </c>
      <c r="H32" s="19">
        <f t="shared" ref="H32" si="7">SUM(H25:H31)</f>
        <v>14.332999999999998</v>
      </c>
      <c r="I32" s="19">
        <f t="shared" ref="I32" si="8">SUM(I25:I31)</f>
        <v>69.132000000000005</v>
      </c>
      <c r="J32" s="19">
        <f t="shared" ref="J32:L32" si="9">SUM(J25:J31)</f>
        <v>478.70400000000001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123</v>
      </c>
      <c r="F33" s="43">
        <v>60</v>
      </c>
      <c r="G33" s="43">
        <v>0.91500000000000004</v>
      </c>
      <c r="H33" s="43">
        <v>6.0359999999999996</v>
      </c>
      <c r="I33" s="43">
        <v>8.5289999999999999</v>
      </c>
      <c r="J33" s="43">
        <v>90.191999999999993</v>
      </c>
      <c r="K33" s="44" t="s">
        <v>124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105</v>
      </c>
      <c r="F34" s="43">
        <v>215</v>
      </c>
      <c r="G34" s="43">
        <v>5.431</v>
      </c>
      <c r="H34" s="43">
        <v>6.6050000000000004</v>
      </c>
      <c r="I34" s="43">
        <v>15.811</v>
      </c>
      <c r="J34" s="43">
        <v>141.77799999999999</v>
      </c>
      <c r="K34" s="44" t="s">
        <v>89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90</v>
      </c>
      <c r="F35" s="43">
        <v>225</v>
      </c>
      <c r="G35" s="43">
        <v>15.718</v>
      </c>
      <c r="H35" s="43">
        <v>7.7370000000000001</v>
      </c>
      <c r="I35" s="43">
        <v>24.698</v>
      </c>
      <c r="J35" s="43">
        <v>225.93299999999999</v>
      </c>
      <c r="K35" s="44" t="s">
        <v>54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0.64</v>
      </c>
      <c r="H37" s="43">
        <v>0</v>
      </c>
      <c r="I37" s="43">
        <v>28.57</v>
      </c>
      <c r="J37" s="43">
        <v>114.45</v>
      </c>
      <c r="K37" s="44" t="s">
        <v>51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3.04</v>
      </c>
      <c r="H38" s="43">
        <v>0.36</v>
      </c>
      <c r="I38" s="43">
        <v>19.88</v>
      </c>
      <c r="J38" s="43">
        <v>90.4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51" t="s">
        <v>24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25.744</v>
      </c>
      <c r="H42" s="19">
        <f t="shared" ref="H42" si="11">SUM(H33:H41)</f>
        <v>20.738</v>
      </c>
      <c r="I42" s="19">
        <f t="shared" ref="I42" si="12">SUM(I33:I41)</f>
        <v>97.488</v>
      </c>
      <c r="J42" s="19">
        <f t="shared" ref="J42:L42" si="13">SUM(J33:J41)</f>
        <v>662.75299999999993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1240</v>
      </c>
      <c r="G43" s="32">
        <f t="shared" ref="G43" si="14">G32+G42</f>
        <v>44.728999999999999</v>
      </c>
      <c r="H43" s="32">
        <f t="shared" ref="H43" si="15">H32+H42</f>
        <v>35.070999999999998</v>
      </c>
      <c r="I43" s="32">
        <f t="shared" ref="I43" si="16">I32+I42</f>
        <v>166.62</v>
      </c>
      <c r="J43" s="32">
        <f t="shared" ref="J43:L43" si="17">J32+J42</f>
        <v>1141.4569999999999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150</v>
      </c>
      <c r="G44" s="40">
        <v>27.716000000000001</v>
      </c>
      <c r="H44" s="40">
        <v>9.9909999999999997</v>
      </c>
      <c r="I44" s="40">
        <v>22.39</v>
      </c>
      <c r="J44" s="40">
        <v>295.11200000000002</v>
      </c>
      <c r="K44" s="41" t="s">
        <v>76</v>
      </c>
      <c r="L44" s="40"/>
    </row>
    <row r="45" spans="1:12" ht="15" x14ac:dyDescent="0.25">
      <c r="A45" s="23"/>
      <c r="B45" s="15"/>
      <c r="C45" s="11"/>
      <c r="D45" s="6"/>
      <c r="E45" s="42" t="s">
        <v>57</v>
      </c>
      <c r="F45" s="43">
        <v>10</v>
      </c>
      <c r="G45" s="43">
        <v>0.72</v>
      </c>
      <c r="H45" s="43">
        <v>0.85</v>
      </c>
      <c r="I45" s="43">
        <v>5.6</v>
      </c>
      <c r="J45" s="43">
        <v>32.799999999999997</v>
      </c>
      <c r="K45" s="44" t="s">
        <v>58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0.2</v>
      </c>
      <c r="H46" s="43">
        <v>0</v>
      </c>
      <c r="I46" s="43">
        <v>7.0549999999999997</v>
      </c>
      <c r="J46" s="43">
        <v>29.448</v>
      </c>
      <c r="K46" s="44" t="s">
        <v>91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45</v>
      </c>
      <c r="G47" s="43">
        <v>3.42</v>
      </c>
      <c r="H47" s="43">
        <v>0.40500000000000003</v>
      </c>
      <c r="I47" s="43">
        <v>22.364999999999998</v>
      </c>
      <c r="J47" s="43">
        <v>101.7</v>
      </c>
      <c r="K47" s="44" t="s">
        <v>45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69</v>
      </c>
      <c r="F49" s="43">
        <v>95</v>
      </c>
      <c r="G49" s="43">
        <v>2.7</v>
      </c>
      <c r="H49" s="43">
        <v>1.2</v>
      </c>
      <c r="I49" s="43">
        <v>18</v>
      </c>
      <c r="J49" s="43">
        <v>94</v>
      </c>
      <c r="K49" s="44" t="s">
        <v>45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34.756</v>
      </c>
      <c r="H51" s="19">
        <f t="shared" ref="H51" si="19">SUM(H44:H50)</f>
        <v>12.445999999999998</v>
      </c>
      <c r="I51" s="19">
        <f t="shared" ref="I51" si="20">SUM(I44:I50)</f>
        <v>75.41</v>
      </c>
      <c r="J51" s="19">
        <f t="shared" ref="J51:L51" si="21">SUM(J44:J50)</f>
        <v>553.05999999999995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125</v>
      </c>
      <c r="F52" s="43">
        <v>60</v>
      </c>
      <c r="G52" s="43">
        <v>0</v>
      </c>
      <c r="H52" s="43">
        <v>0</v>
      </c>
      <c r="I52" s="43">
        <v>1.8</v>
      </c>
      <c r="J52" s="43">
        <v>7.2</v>
      </c>
      <c r="K52" s="44" t="s">
        <v>45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92</v>
      </c>
      <c r="F53" s="43">
        <v>200</v>
      </c>
      <c r="G53" s="43">
        <v>4.87</v>
      </c>
      <c r="H53" s="43">
        <v>5.08</v>
      </c>
      <c r="I53" s="43">
        <v>18.78</v>
      </c>
      <c r="J53" s="43">
        <v>137.435</v>
      </c>
      <c r="K53" s="44" t="s">
        <v>60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106</v>
      </c>
      <c r="F54" s="43">
        <v>90</v>
      </c>
      <c r="G54" s="43">
        <v>15</v>
      </c>
      <c r="H54" s="43">
        <v>9.8989999999999991</v>
      </c>
      <c r="I54" s="43">
        <v>14.4</v>
      </c>
      <c r="J54" s="43">
        <v>206.69</v>
      </c>
      <c r="K54" s="44" t="s">
        <v>45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8.5259999999999998</v>
      </c>
      <c r="H55" s="43">
        <v>5.125</v>
      </c>
      <c r="I55" s="43">
        <v>38.545000000000002</v>
      </c>
      <c r="J55" s="43">
        <v>234.072</v>
      </c>
      <c r="K55" s="44" t="s">
        <v>62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126</v>
      </c>
      <c r="F56" s="43">
        <v>200</v>
      </c>
      <c r="G56" s="43">
        <v>9.6000000000000002E-2</v>
      </c>
      <c r="H56" s="43">
        <v>0</v>
      </c>
      <c r="I56" s="43">
        <v>31.46</v>
      </c>
      <c r="J56" s="43">
        <v>121.02</v>
      </c>
      <c r="K56" s="44" t="s">
        <v>127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3.04</v>
      </c>
      <c r="H57" s="43">
        <v>0.36</v>
      </c>
      <c r="I57" s="43">
        <v>19.88</v>
      </c>
      <c r="J57" s="43">
        <v>90.4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52" t="s">
        <v>24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31.532</v>
      </c>
      <c r="H61" s="19">
        <f t="shared" ref="H61" si="23">SUM(H52:H60)</f>
        <v>20.463999999999999</v>
      </c>
      <c r="I61" s="19">
        <f t="shared" ref="I61" si="24">SUM(I52:I60)</f>
        <v>124.86500000000001</v>
      </c>
      <c r="J61" s="19">
        <f t="shared" ref="J61:L61" si="25">SUM(J52:J60)</f>
        <v>796.81699999999989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1240</v>
      </c>
      <c r="G62" s="32">
        <f t="shared" ref="G62" si="26">G51+G61</f>
        <v>66.287999999999997</v>
      </c>
      <c r="H62" s="32">
        <f t="shared" ref="H62" si="27">H51+H61</f>
        <v>32.909999999999997</v>
      </c>
      <c r="I62" s="32">
        <f t="shared" ref="I62" si="28">I51+I61</f>
        <v>200.27500000000001</v>
      </c>
      <c r="J62" s="32">
        <f t="shared" ref="J62:L62" si="29">J51+J61</f>
        <v>1349.877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107</v>
      </c>
      <c r="F63" s="40">
        <v>220</v>
      </c>
      <c r="G63" s="40">
        <v>8.1270000000000007</v>
      </c>
      <c r="H63" s="40">
        <v>7.7530000000000001</v>
      </c>
      <c r="I63" s="40">
        <v>42.444000000000003</v>
      </c>
      <c r="J63" s="40">
        <v>272.93799999999999</v>
      </c>
      <c r="K63" s="41" t="s">
        <v>72</v>
      </c>
      <c r="L63" s="40"/>
    </row>
    <row r="64" spans="1:12" ht="15" x14ac:dyDescent="0.25">
      <c r="A64" s="23"/>
      <c r="B64" s="15"/>
      <c r="C64" s="11"/>
      <c r="D64" s="51"/>
      <c r="E64" s="42" t="s">
        <v>41</v>
      </c>
      <c r="F64" s="43">
        <v>20</v>
      </c>
      <c r="G64" s="43">
        <v>5.36</v>
      </c>
      <c r="H64" s="43">
        <v>5.46</v>
      </c>
      <c r="I64" s="43">
        <v>0</v>
      </c>
      <c r="J64" s="43">
        <v>72.2</v>
      </c>
      <c r="K64" s="44" t="s">
        <v>108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0.26300000000000001</v>
      </c>
      <c r="H65" s="43">
        <v>0</v>
      </c>
      <c r="I65" s="43">
        <v>7.2649999999999997</v>
      </c>
      <c r="J65" s="43">
        <v>31.827999999999999</v>
      </c>
      <c r="K65" s="44" t="s">
        <v>43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49.7</v>
      </c>
      <c r="G66" s="43">
        <v>3.7770000000000001</v>
      </c>
      <c r="H66" s="43">
        <v>0.44700000000000001</v>
      </c>
      <c r="I66" s="43">
        <v>24.701000000000001</v>
      </c>
      <c r="J66" s="43">
        <v>112.322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82</v>
      </c>
      <c r="F67" s="43">
        <v>100</v>
      </c>
      <c r="G67" s="43">
        <v>0.8</v>
      </c>
      <c r="H67" s="43">
        <v>0</v>
      </c>
      <c r="I67" s="43">
        <v>806</v>
      </c>
      <c r="J67" s="43">
        <v>38</v>
      </c>
      <c r="K67" s="44" t="s">
        <v>45</v>
      </c>
      <c r="L67" s="43"/>
    </row>
    <row r="68" spans="1:12" ht="15" x14ac:dyDescent="0.25">
      <c r="A68" s="23"/>
      <c r="B68" s="15"/>
      <c r="C68" s="11"/>
      <c r="D68" s="6"/>
      <c r="E68" s="42" t="s">
        <v>109</v>
      </c>
      <c r="F68" s="43">
        <v>9</v>
      </c>
      <c r="G68" s="43">
        <v>7.1999999999999995E-2</v>
      </c>
      <c r="H68" s="43">
        <v>6.5250000000000004</v>
      </c>
      <c r="I68" s="43">
        <v>0.11700000000000001</v>
      </c>
      <c r="J68" s="43">
        <v>59.49</v>
      </c>
      <c r="K68" s="44" t="s">
        <v>110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598.70000000000005</v>
      </c>
      <c r="G70" s="19">
        <f t="shared" ref="G70" si="30">SUM(G63:G69)</f>
        <v>18.399000000000001</v>
      </c>
      <c r="H70" s="19">
        <f t="shared" ref="H70" si="31">SUM(H63:H69)</f>
        <v>20.185000000000002</v>
      </c>
      <c r="I70" s="19">
        <f t="shared" ref="I70" si="32">SUM(I63:I69)</f>
        <v>880.52699999999993</v>
      </c>
      <c r="J70" s="19">
        <f t="shared" ref="J70:L70" si="33">SUM(J63:J69)</f>
        <v>586.77800000000002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128</v>
      </c>
      <c r="F71" s="43">
        <v>60</v>
      </c>
      <c r="G71" s="43">
        <v>1.292</v>
      </c>
      <c r="H71" s="43">
        <v>5.73</v>
      </c>
      <c r="I71" s="43">
        <v>7.9850000000000003</v>
      </c>
      <c r="J71" s="43">
        <v>88.013999999999996</v>
      </c>
      <c r="K71" s="44" t="s">
        <v>129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93</v>
      </c>
      <c r="F72" s="43">
        <v>205</v>
      </c>
      <c r="G72" s="43">
        <v>4.1970000000000001</v>
      </c>
      <c r="H72" s="43">
        <v>8.17</v>
      </c>
      <c r="I72" s="43">
        <v>11.401999999999999</v>
      </c>
      <c r="J72" s="43">
        <v>134.43700000000001</v>
      </c>
      <c r="K72" s="44" t="s">
        <v>63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94</v>
      </c>
      <c r="F73" s="43">
        <v>90</v>
      </c>
      <c r="G73" s="43">
        <v>10.234</v>
      </c>
      <c r="H73" s="43">
        <v>9.7040000000000006</v>
      </c>
      <c r="I73" s="43">
        <v>5.1369999999999996</v>
      </c>
      <c r="J73" s="43">
        <v>149.23699999999999</v>
      </c>
      <c r="K73" s="44" t="s">
        <v>64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3.7109999999999999</v>
      </c>
      <c r="H74" s="43">
        <v>3.4260000000000002</v>
      </c>
      <c r="I74" s="43">
        <v>38.945999999999998</v>
      </c>
      <c r="J74" s="43">
        <v>201.465</v>
      </c>
      <c r="K74" s="44" t="s">
        <v>66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1.04</v>
      </c>
      <c r="H75" s="43">
        <v>0</v>
      </c>
      <c r="I75" s="43">
        <v>28.15</v>
      </c>
      <c r="J75" s="43">
        <v>114.25</v>
      </c>
      <c r="K75" s="44" t="s">
        <v>51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35</v>
      </c>
      <c r="G76" s="43">
        <v>2.66</v>
      </c>
      <c r="H76" s="43">
        <v>0.315</v>
      </c>
      <c r="I76" s="43">
        <v>17.395</v>
      </c>
      <c r="J76" s="43">
        <v>79.099999999999994</v>
      </c>
      <c r="K76" s="44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23.133999999999997</v>
      </c>
      <c r="H80" s="19">
        <f t="shared" ref="H80" si="35">SUM(H71:H79)</f>
        <v>27.345000000000002</v>
      </c>
      <c r="I80" s="19">
        <f t="shared" ref="I80" si="36">SUM(I71:I79)</f>
        <v>109.015</v>
      </c>
      <c r="J80" s="19">
        <f t="shared" ref="J80:L80" si="37">SUM(J71:J79)</f>
        <v>766.50300000000004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1338.7</v>
      </c>
      <c r="G81" s="32">
        <f t="shared" ref="G81" si="38">G70+G80</f>
        <v>41.533000000000001</v>
      </c>
      <c r="H81" s="32">
        <f t="shared" ref="H81" si="39">H70+H80</f>
        <v>47.53</v>
      </c>
      <c r="I81" s="32">
        <f t="shared" ref="I81" si="40">I70+I80</f>
        <v>989.54199999999992</v>
      </c>
      <c r="J81" s="32">
        <f t="shared" ref="J81:L81" si="41">J70+J80</f>
        <v>1353.2809999999999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95</v>
      </c>
      <c r="F82" s="40">
        <v>200</v>
      </c>
      <c r="G82" s="40">
        <v>17.274000000000001</v>
      </c>
      <c r="H82" s="40">
        <v>8.3109999999999999</v>
      </c>
      <c r="I82" s="40">
        <v>43.037999999999997</v>
      </c>
      <c r="J82" s="40">
        <v>315.76100000000002</v>
      </c>
      <c r="K82" s="41" t="s">
        <v>67</v>
      </c>
      <c r="L82" s="40"/>
    </row>
    <row r="83" spans="1:12" ht="15" x14ac:dyDescent="0.25">
      <c r="A83" s="23"/>
      <c r="B83" s="15"/>
      <c r="C83" s="11"/>
      <c r="D83" s="51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68</v>
      </c>
      <c r="F84" s="43">
        <v>200</v>
      </c>
      <c r="G84" s="43">
        <v>0.32</v>
      </c>
      <c r="H84" s="43">
        <v>0</v>
      </c>
      <c r="I84" s="43">
        <v>11.009</v>
      </c>
      <c r="J84" s="43">
        <v>46.218000000000004</v>
      </c>
      <c r="K84" s="44" t="s">
        <v>53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2.2799999999999998</v>
      </c>
      <c r="H85" s="43">
        <v>0.27</v>
      </c>
      <c r="I85" s="43">
        <v>14.91</v>
      </c>
      <c r="J85" s="43">
        <v>67.8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46</v>
      </c>
      <c r="F86" s="43">
        <v>150</v>
      </c>
      <c r="G86" s="43">
        <v>0.6</v>
      </c>
      <c r="H86" s="43">
        <v>0</v>
      </c>
      <c r="I86" s="43">
        <v>16.95</v>
      </c>
      <c r="J86" s="43">
        <v>69</v>
      </c>
      <c r="K86" s="44" t="s">
        <v>45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20.474000000000004</v>
      </c>
      <c r="H89" s="19">
        <f t="shared" ref="H89" si="43">SUM(H82:H88)</f>
        <v>8.5809999999999995</v>
      </c>
      <c r="I89" s="19">
        <f t="shared" ref="I89" si="44">SUM(I82:I88)</f>
        <v>85.906999999999996</v>
      </c>
      <c r="J89" s="19">
        <f t="shared" ref="J89:L89" si="45">SUM(J82:J88)</f>
        <v>498.77900000000005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130</v>
      </c>
      <c r="F90" s="43">
        <v>60</v>
      </c>
      <c r="G90" s="43">
        <v>0.96399999999999997</v>
      </c>
      <c r="H90" s="43">
        <v>3.0049999999999999</v>
      </c>
      <c r="I90" s="43">
        <v>6.1239999999999997</v>
      </c>
      <c r="J90" s="43">
        <v>54.914000000000001</v>
      </c>
      <c r="K90" s="44" t="s">
        <v>122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88</v>
      </c>
      <c r="F91" s="43">
        <v>205</v>
      </c>
      <c r="G91" s="43">
        <v>4.5640000000000001</v>
      </c>
      <c r="H91" s="43">
        <v>8.1880000000000006</v>
      </c>
      <c r="I91" s="43">
        <v>16.106999999999999</v>
      </c>
      <c r="J91" s="43">
        <v>153.74</v>
      </c>
      <c r="K91" s="44" t="s">
        <v>89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220</v>
      </c>
      <c r="G92" s="43">
        <v>13.765000000000001</v>
      </c>
      <c r="H92" s="43">
        <v>16.402999999999999</v>
      </c>
      <c r="I92" s="43">
        <v>26.411000000000001</v>
      </c>
      <c r="J92" s="43">
        <v>296.87599999999998</v>
      </c>
      <c r="K92" s="44" t="s">
        <v>71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111</v>
      </c>
      <c r="F94" s="43">
        <v>200</v>
      </c>
      <c r="G94" s="43">
        <v>1</v>
      </c>
      <c r="H94" s="43">
        <v>0</v>
      </c>
      <c r="I94" s="43">
        <v>28</v>
      </c>
      <c r="J94" s="43">
        <v>112</v>
      </c>
      <c r="K94" s="44" t="s">
        <v>45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3.04</v>
      </c>
      <c r="H95" s="43">
        <v>0.36</v>
      </c>
      <c r="I95" s="43">
        <v>19.88</v>
      </c>
      <c r="J95" s="43">
        <v>90.4</v>
      </c>
      <c r="K95" s="44" t="s">
        <v>45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52" t="s">
        <v>24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23.332999999999998</v>
      </c>
      <c r="H99" s="19">
        <f t="shared" ref="H99" si="47">SUM(H90:H98)</f>
        <v>27.956</v>
      </c>
      <c r="I99" s="19">
        <f t="shared" ref="I99" si="48">SUM(I90:I98)</f>
        <v>96.521999999999991</v>
      </c>
      <c r="J99" s="19">
        <f t="shared" ref="J99:L99" si="49">SUM(J90:J98)</f>
        <v>707.93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1305</v>
      </c>
      <c r="G100" s="32">
        <f t="shared" ref="G100" si="50">G89+G99</f>
        <v>43.807000000000002</v>
      </c>
      <c r="H100" s="32">
        <f t="shared" ref="H100" si="51">H89+H99</f>
        <v>36.536999999999999</v>
      </c>
      <c r="I100" s="32">
        <f t="shared" ref="I100" si="52">I89+I99</f>
        <v>182.42899999999997</v>
      </c>
      <c r="J100" s="32">
        <f t="shared" ref="J100:L100" si="53">J89+J99</f>
        <v>1206.7090000000001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96</v>
      </c>
      <c r="F101" s="40">
        <v>210</v>
      </c>
      <c r="G101" s="40">
        <v>7.6029999999999998</v>
      </c>
      <c r="H101" s="40">
        <v>11.09</v>
      </c>
      <c r="I101" s="40">
        <v>39.552</v>
      </c>
      <c r="J101" s="40">
        <v>289.25200000000001</v>
      </c>
      <c r="K101" s="41" t="s">
        <v>72</v>
      </c>
      <c r="L101" s="40"/>
    </row>
    <row r="102" spans="1:12" ht="15" x14ac:dyDescent="0.25">
      <c r="A102" s="23"/>
      <c r="B102" s="15"/>
      <c r="C102" s="11"/>
      <c r="D102" s="6"/>
      <c r="E102" s="42" t="s">
        <v>97</v>
      </c>
      <c r="F102" s="43">
        <v>16</v>
      </c>
      <c r="G102" s="43">
        <v>4.24</v>
      </c>
      <c r="H102" s="43">
        <v>4.319</v>
      </c>
      <c r="I102" s="43">
        <v>0</v>
      </c>
      <c r="J102" s="43">
        <v>57.113999999999997</v>
      </c>
      <c r="K102" s="44" t="s">
        <v>108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0.26300000000000001</v>
      </c>
      <c r="H103" s="43">
        <v>0</v>
      </c>
      <c r="I103" s="43">
        <v>7.2649999999999997</v>
      </c>
      <c r="J103" s="43">
        <v>31.827999999999999</v>
      </c>
      <c r="K103" s="44" t="s">
        <v>43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52</v>
      </c>
      <c r="G104" s="43">
        <v>3.952</v>
      </c>
      <c r="H104" s="43">
        <v>0.46800000000000003</v>
      </c>
      <c r="I104" s="43">
        <v>25.844000000000001</v>
      </c>
      <c r="J104" s="43">
        <v>117.52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82</v>
      </c>
      <c r="F105" s="43">
        <v>100</v>
      </c>
      <c r="G105" s="43">
        <v>0.8</v>
      </c>
      <c r="H105" s="43">
        <v>0</v>
      </c>
      <c r="I105" s="43">
        <v>8.6</v>
      </c>
      <c r="J105" s="43">
        <v>38</v>
      </c>
      <c r="K105" s="44" t="s">
        <v>45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578</v>
      </c>
      <c r="G108" s="19">
        <f t="shared" ref="G108:J108" si="54">SUM(G101:G107)</f>
        <v>16.858000000000001</v>
      </c>
      <c r="H108" s="19">
        <f t="shared" si="54"/>
        <v>15.876999999999999</v>
      </c>
      <c r="I108" s="19">
        <f t="shared" si="54"/>
        <v>81.260999999999996</v>
      </c>
      <c r="J108" s="19">
        <f t="shared" si="54"/>
        <v>533.71399999999994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125</v>
      </c>
      <c r="F109" s="43">
        <v>60</v>
      </c>
      <c r="G109" s="43">
        <v>0</v>
      </c>
      <c r="H109" s="43">
        <v>0</v>
      </c>
      <c r="I109" s="43">
        <v>1.8</v>
      </c>
      <c r="J109" s="43">
        <v>7.2</v>
      </c>
      <c r="K109" s="44" t="s">
        <v>45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112</v>
      </c>
      <c r="F110" s="43">
        <v>200</v>
      </c>
      <c r="G110" s="43">
        <v>7.5220000000000002</v>
      </c>
      <c r="H110" s="43">
        <v>5.4290000000000003</v>
      </c>
      <c r="I110" s="43">
        <v>15.904</v>
      </c>
      <c r="J110" s="43">
        <v>140.76300000000001</v>
      </c>
      <c r="K110" s="44" t="s">
        <v>98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113</v>
      </c>
      <c r="F111" s="43">
        <v>90</v>
      </c>
      <c r="G111" s="43">
        <v>11.997</v>
      </c>
      <c r="H111" s="43">
        <v>11.654999999999999</v>
      </c>
      <c r="I111" s="43">
        <v>6.4429999999999996</v>
      </c>
      <c r="J111" s="43">
        <v>178.749</v>
      </c>
      <c r="K111" s="44" t="s">
        <v>114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65</v>
      </c>
      <c r="F112" s="43">
        <v>150</v>
      </c>
      <c r="G112" s="43">
        <v>3.7109999999999999</v>
      </c>
      <c r="H112" s="43">
        <v>3.4260000000000002</v>
      </c>
      <c r="I112" s="43">
        <v>38.945999999999998</v>
      </c>
      <c r="J112" s="43">
        <v>201.465</v>
      </c>
      <c r="K112" s="44" t="s">
        <v>66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126</v>
      </c>
      <c r="F113" s="43">
        <v>200</v>
      </c>
      <c r="G113" s="43">
        <v>9.6000000000000002E-2</v>
      </c>
      <c r="H113" s="43">
        <v>0</v>
      </c>
      <c r="I113" s="43">
        <v>31.46</v>
      </c>
      <c r="J113" s="43">
        <v>121.02</v>
      </c>
      <c r="K113" s="44" t="s">
        <v>127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3.04</v>
      </c>
      <c r="H114" s="43">
        <v>0.36</v>
      </c>
      <c r="I114" s="43">
        <v>19.88</v>
      </c>
      <c r="J114" s="43">
        <v>90.4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51" t="s">
        <v>73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26.365999999999996</v>
      </c>
      <c r="H118" s="19">
        <f t="shared" si="56"/>
        <v>20.869999999999997</v>
      </c>
      <c r="I118" s="19">
        <f t="shared" si="56"/>
        <v>114.43299999999999</v>
      </c>
      <c r="J118" s="19">
        <f t="shared" si="56"/>
        <v>739.59699999999998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1318</v>
      </c>
      <c r="G119" s="32">
        <f t="shared" ref="G119" si="58">G108+G118</f>
        <v>43.223999999999997</v>
      </c>
      <c r="H119" s="32">
        <f t="shared" ref="H119" si="59">H108+H118</f>
        <v>36.747</v>
      </c>
      <c r="I119" s="32">
        <f t="shared" ref="I119" si="60">I108+I118</f>
        <v>195.69399999999999</v>
      </c>
      <c r="J119" s="32">
        <f t="shared" ref="J119:L119" si="61">J108+J118</f>
        <v>1273.3109999999999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100</v>
      </c>
      <c r="G120" s="40">
        <v>14.742000000000001</v>
      </c>
      <c r="H120" s="40">
        <v>16.306000000000001</v>
      </c>
      <c r="I120" s="40">
        <v>6.8659999999999997</v>
      </c>
      <c r="J120" s="40">
        <v>225.84</v>
      </c>
      <c r="K120" s="41" t="s">
        <v>78</v>
      </c>
      <c r="L120" s="40"/>
    </row>
    <row r="121" spans="1:12" ht="15" x14ac:dyDescent="0.25">
      <c r="A121" s="14"/>
      <c r="B121" s="15"/>
      <c r="C121" s="11"/>
      <c r="D121" s="6" t="s">
        <v>29</v>
      </c>
      <c r="E121" s="42" t="s">
        <v>61</v>
      </c>
      <c r="F121" s="43">
        <v>178</v>
      </c>
      <c r="G121" s="43">
        <v>9.9600000000000009</v>
      </c>
      <c r="H121" s="43">
        <v>8.3919999999999995</v>
      </c>
      <c r="I121" s="43">
        <v>44.95</v>
      </c>
      <c r="J121" s="43">
        <v>294.78300000000002</v>
      </c>
      <c r="K121" s="44" t="s">
        <v>62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119</v>
      </c>
      <c r="F122" s="43">
        <v>200</v>
      </c>
      <c r="G122" s="43">
        <v>0.29599999999999999</v>
      </c>
      <c r="H122" s="43">
        <v>0</v>
      </c>
      <c r="I122" s="43">
        <v>11.404999999999999</v>
      </c>
      <c r="J122" s="43">
        <v>47.298000000000002</v>
      </c>
      <c r="K122" s="44" t="s">
        <v>53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45.7</v>
      </c>
      <c r="G123" s="43">
        <v>3.4729999999999999</v>
      </c>
      <c r="H123" s="43">
        <v>0.41099999999999998</v>
      </c>
      <c r="I123" s="43">
        <v>22.713000000000001</v>
      </c>
      <c r="J123" s="43">
        <v>103.282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523.70000000000005</v>
      </c>
      <c r="G127" s="19">
        <f t="shared" ref="G127:J127" si="62">SUM(G120:G126)</f>
        <v>28.471</v>
      </c>
      <c r="H127" s="19">
        <f t="shared" si="62"/>
        <v>25.109000000000002</v>
      </c>
      <c r="I127" s="19">
        <f t="shared" si="62"/>
        <v>85.933999999999997</v>
      </c>
      <c r="J127" s="19">
        <f t="shared" si="62"/>
        <v>671.20300000000009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131</v>
      </c>
      <c r="F128" s="43">
        <v>60</v>
      </c>
      <c r="G128" s="43">
        <v>0.96399999999999997</v>
      </c>
      <c r="H128" s="43">
        <v>3.0049999999999999</v>
      </c>
      <c r="I128" s="43">
        <v>6.1239999999999997</v>
      </c>
      <c r="J128" s="43">
        <v>54.914000000000001</v>
      </c>
      <c r="K128" s="44" t="s">
        <v>122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200</v>
      </c>
      <c r="G129" s="43">
        <v>4.87</v>
      </c>
      <c r="H129" s="43">
        <v>5</v>
      </c>
      <c r="I129" s="43">
        <v>18.78</v>
      </c>
      <c r="J129" s="43">
        <v>136.71600000000001</v>
      </c>
      <c r="K129" s="44" t="s">
        <v>60</v>
      </c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115</v>
      </c>
      <c r="F130" s="43">
        <v>90</v>
      </c>
      <c r="G130" s="43">
        <v>9.3879999999999999</v>
      </c>
      <c r="H130" s="43">
        <v>6.7009999999999996</v>
      </c>
      <c r="I130" s="43">
        <v>4.351</v>
      </c>
      <c r="J130" s="43">
        <v>115.032</v>
      </c>
      <c r="K130" s="44" t="s">
        <v>99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48</v>
      </c>
      <c r="F131" s="43">
        <v>165</v>
      </c>
      <c r="G131" s="43">
        <v>3.363</v>
      </c>
      <c r="H131" s="43">
        <v>3.762</v>
      </c>
      <c r="I131" s="43">
        <v>27.96</v>
      </c>
      <c r="J131" s="43">
        <v>152.821</v>
      </c>
      <c r="K131" s="44" t="s">
        <v>49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132</v>
      </c>
      <c r="F132" s="43">
        <v>200</v>
      </c>
      <c r="G132" s="43">
        <v>1.04</v>
      </c>
      <c r="H132" s="43">
        <v>0</v>
      </c>
      <c r="I132" s="43">
        <v>28.15</v>
      </c>
      <c r="J132" s="43">
        <v>114.25</v>
      </c>
      <c r="K132" s="44" t="s">
        <v>133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80</v>
      </c>
      <c r="G133" s="43">
        <v>6.08</v>
      </c>
      <c r="H133" s="43">
        <v>0.72</v>
      </c>
      <c r="I133" s="43">
        <v>39.76</v>
      </c>
      <c r="J133" s="43">
        <v>180.8</v>
      </c>
      <c r="K133" s="44" t="s">
        <v>45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51" t="s">
        <v>24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795</v>
      </c>
      <c r="G137" s="19">
        <f t="shared" ref="G137:J137" si="64">SUM(G128:G136)</f>
        <v>25.704999999999998</v>
      </c>
      <c r="H137" s="19">
        <f t="shared" si="64"/>
        <v>19.187999999999999</v>
      </c>
      <c r="I137" s="19">
        <f t="shared" si="64"/>
        <v>125.125</v>
      </c>
      <c r="J137" s="19">
        <f t="shared" si="64"/>
        <v>754.5329999999999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1318.7</v>
      </c>
      <c r="G138" s="32">
        <f t="shared" ref="G138" si="66">G127+G137</f>
        <v>54.176000000000002</v>
      </c>
      <c r="H138" s="32">
        <f t="shared" ref="H138" si="67">H127+H137</f>
        <v>44.296999999999997</v>
      </c>
      <c r="I138" s="32">
        <f t="shared" ref="I138" si="68">I127+I137</f>
        <v>211.059</v>
      </c>
      <c r="J138" s="32">
        <f t="shared" ref="J138:L138" si="69">J127+J137</f>
        <v>1425.7359999999999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150</v>
      </c>
      <c r="G139" s="40">
        <v>12.933999999999999</v>
      </c>
      <c r="H139" s="40">
        <v>20.349</v>
      </c>
      <c r="I139" s="40">
        <v>2.5790000000000002</v>
      </c>
      <c r="J139" s="40">
        <v>245.28800000000001</v>
      </c>
      <c r="K139" s="41" t="s">
        <v>116</v>
      </c>
      <c r="L139" s="40"/>
    </row>
    <row r="140" spans="1:12" ht="15" x14ac:dyDescent="0.25">
      <c r="A140" s="23"/>
      <c r="B140" s="15"/>
      <c r="C140" s="11"/>
      <c r="D140" s="6"/>
      <c r="E140" s="42" t="s">
        <v>69</v>
      </c>
      <c r="F140" s="43">
        <v>95</v>
      </c>
      <c r="G140" s="43">
        <v>2.7</v>
      </c>
      <c r="H140" s="43">
        <v>1.2</v>
      </c>
      <c r="I140" s="43">
        <v>18</v>
      </c>
      <c r="J140" s="43">
        <v>94</v>
      </c>
      <c r="K140" s="44" t="s">
        <v>45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0.2</v>
      </c>
      <c r="H141" s="43">
        <v>0</v>
      </c>
      <c r="I141" s="43">
        <v>7.0549999999999997</v>
      </c>
      <c r="J141" s="43">
        <v>29.448</v>
      </c>
      <c r="K141" s="44" t="s">
        <v>91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55</v>
      </c>
      <c r="G142" s="43">
        <v>4.18</v>
      </c>
      <c r="H142" s="43">
        <v>0.495</v>
      </c>
      <c r="I142" s="43">
        <v>27.335000000000001</v>
      </c>
      <c r="J142" s="43">
        <v>124.3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20.013999999999999</v>
      </c>
      <c r="H146" s="19">
        <f t="shared" si="70"/>
        <v>22.044</v>
      </c>
      <c r="I146" s="19">
        <f t="shared" si="70"/>
        <v>54.969000000000001</v>
      </c>
      <c r="J146" s="19">
        <f t="shared" si="70"/>
        <v>493.036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134</v>
      </c>
      <c r="F147" s="43">
        <v>60</v>
      </c>
      <c r="G147" s="43">
        <v>1.2</v>
      </c>
      <c r="H147" s="43">
        <v>5.4</v>
      </c>
      <c r="I147" s="43">
        <v>5.16</v>
      </c>
      <c r="J147" s="43">
        <v>73.2</v>
      </c>
      <c r="K147" s="44" t="s">
        <v>45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93</v>
      </c>
      <c r="F148" s="43">
        <v>205</v>
      </c>
      <c r="G148" s="43">
        <v>4.1970000000000001</v>
      </c>
      <c r="H148" s="43">
        <v>8.17</v>
      </c>
      <c r="I148" s="43">
        <v>11.401999999999999</v>
      </c>
      <c r="J148" s="43">
        <v>134.43700000000001</v>
      </c>
      <c r="K148" s="44" t="s">
        <v>63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100</v>
      </c>
      <c r="F149" s="43">
        <v>200</v>
      </c>
      <c r="G149" s="43">
        <v>15.718</v>
      </c>
      <c r="H149" s="43">
        <v>7.7370000000000001</v>
      </c>
      <c r="I149" s="43">
        <v>24.698</v>
      </c>
      <c r="J149" s="43">
        <v>225.93299999999999</v>
      </c>
      <c r="K149" s="44" t="s">
        <v>54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0.64</v>
      </c>
      <c r="H151" s="43">
        <v>0</v>
      </c>
      <c r="I151" s="43">
        <v>28.57</v>
      </c>
      <c r="J151" s="43">
        <v>114.45</v>
      </c>
      <c r="K151" s="44" t="s">
        <v>51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80</v>
      </c>
      <c r="G152" s="43">
        <v>6.08</v>
      </c>
      <c r="H152" s="43">
        <v>0.72</v>
      </c>
      <c r="I152" s="43">
        <v>39.76</v>
      </c>
      <c r="J152" s="43">
        <v>180.8</v>
      </c>
      <c r="K152" s="44" t="s">
        <v>45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51" t="s">
        <v>75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745</v>
      </c>
      <c r="G156" s="19">
        <f t="shared" ref="G156:J156" si="72">SUM(G147:G155)</f>
        <v>27.835000000000001</v>
      </c>
      <c r="H156" s="19">
        <f t="shared" si="72"/>
        <v>22.027000000000001</v>
      </c>
      <c r="I156" s="19">
        <f t="shared" si="72"/>
        <v>109.59</v>
      </c>
      <c r="J156" s="19">
        <f t="shared" si="72"/>
        <v>728.81999999999994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1245</v>
      </c>
      <c r="G157" s="32">
        <f t="shared" ref="G157" si="74">G146+G156</f>
        <v>47.849000000000004</v>
      </c>
      <c r="H157" s="32">
        <f t="shared" ref="H157" si="75">H146+H156</f>
        <v>44.070999999999998</v>
      </c>
      <c r="I157" s="32">
        <f t="shared" ref="I157" si="76">I146+I156</f>
        <v>164.559</v>
      </c>
      <c r="J157" s="32">
        <f t="shared" ref="J157:L157" si="77">J146+J156</f>
        <v>1221.856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117</v>
      </c>
      <c r="F158" s="40">
        <v>150</v>
      </c>
      <c r="G158" s="40">
        <v>5.1550000000000002</v>
      </c>
      <c r="H158" s="40">
        <v>10.933</v>
      </c>
      <c r="I158" s="40">
        <v>24.541</v>
      </c>
      <c r="J158" s="40">
        <v>216.61199999999999</v>
      </c>
      <c r="K158" s="41" t="s">
        <v>76</v>
      </c>
      <c r="L158" s="40"/>
    </row>
    <row r="159" spans="1:12" ht="15" x14ac:dyDescent="0.25">
      <c r="A159" s="23"/>
      <c r="B159" s="15"/>
      <c r="C159" s="11"/>
      <c r="D159" s="6" t="s">
        <v>29</v>
      </c>
      <c r="E159" s="42" t="s">
        <v>57</v>
      </c>
      <c r="F159" s="43">
        <v>10</v>
      </c>
      <c r="G159" s="43">
        <v>0.72</v>
      </c>
      <c r="H159" s="43">
        <v>0.85</v>
      </c>
      <c r="I159" s="43">
        <v>5.6</v>
      </c>
      <c r="J159" s="43">
        <v>32.799999999999997</v>
      </c>
      <c r="K159" s="44" t="s">
        <v>58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0.26300000000000001</v>
      </c>
      <c r="H160" s="43">
        <v>0</v>
      </c>
      <c r="I160" s="43">
        <v>7.2649999999999997</v>
      </c>
      <c r="J160" s="43">
        <v>31.827999999999999</v>
      </c>
      <c r="K160" s="44" t="s">
        <v>43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55</v>
      </c>
      <c r="G161" s="43">
        <v>4.18</v>
      </c>
      <c r="H161" s="43">
        <v>0.495</v>
      </c>
      <c r="I161" s="43">
        <v>27.335000000000001</v>
      </c>
      <c r="J161" s="43">
        <v>124.3</v>
      </c>
      <c r="K161" s="44" t="s">
        <v>45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46</v>
      </c>
      <c r="F162" s="43">
        <v>150</v>
      </c>
      <c r="G162" s="43">
        <v>0.6</v>
      </c>
      <c r="H162" s="43">
        <v>0</v>
      </c>
      <c r="I162" s="43">
        <v>16.95</v>
      </c>
      <c r="J162" s="43">
        <v>69</v>
      </c>
      <c r="K162" s="44" t="s">
        <v>45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78">SUM(G158:G164)</f>
        <v>10.917999999999999</v>
      </c>
      <c r="H165" s="19">
        <f t="shared" si="78"/>
        <v>12.277999999999999</v>
      </c>
      <c r="I165" s="19">
        <f t="shared" si="78"/>
        <v>81.691000000000003</v>
      </c>
      <c r="J165" s="19">
        <f t="shared" si="78"/>
        <v>474.53999999999996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135</v>
      </c>
      <c r="F166" s="43">
        <v>60</v>
      </c>
      <c r="G166" s="43">
        <v>1.86</v>
      </c>
      <c r="H166" s="43">
        <v>0.12</v>
      </c>
      <c r="I166" s="43">
        <v>4.26</v>
      </c>
      <c r="J166" s="43">
        <v>24.6</v>
      </c>
      <c r="K166" s="44" t="s">
        <v>45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136</v>
      </c>
      <c r="F167" s="43">
        <v>205</v>
      </c>
      <c r="G167" s="43">
        <v>1.79</v>
      </c>
      <c r="H167" s="43">
        <v>5.1040000000000001</v>
      </c>
      <c r="I167" s="43">
        <v>16.228000000000002</v>
      </c>
      <c r="J167" s="43">
        <v>115.124</v>
      </c>
      <c r="K167" s="44" t="s">
        <v>137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138</v>
      </c>
      <c r="F168" s="43">
        <v>200</v>
      </c>
      <c r="G168" s="43">
        <v>15.67</v>
      </c>
      <c r="H168" s="43">
        <v>16.181000000000001</v>
      </c>
      <c r="I168" s="43">
        <v>45.268000000000001</v>
      </c>
      <c r="J168" s="43">
        <v>383.52699999999999</v>
      </c>
      <c r="K168" s="44" t="s">
        <v>139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126</v>
      </c>
      <c r="F170" s="43">
        <v>200</v>
      </c>
      <c r="G170" s="43">
        <v>9.6000000000000002E-2</v>
      </c>
      <c r="H170" s="43">
        <v>0</v>
      </c>
      <c r="I170" s="43">
        <v>31.46</v>
      </c>
      <c r="J170" s="43">
        <v>121.02</v>
      </c>
      <c r="K170" s="44" t="s">
        <v>127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50</v>
      </c>
      <c r="G171" s="43">
        <v>3.8</v>
      </c>
      <c r="H171" s="43">
        <v>0.45</v>
      </c>
      <c r="I171" s="43">
        <v>24.85</v>
      </c>
      <c r="J171" s="43">
        <v>113</v>
      </c>
      <c r="K171" s="44" t="s">
        <v>45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51" t="s">
        <v>24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715</v>
      </c>
      <c r="G175" s="19">
        <f t="shared" ref="G175:J175" si="80">SUM(G166:G174)</f>
        <v>23.216000000000001</v>
      </c>
      <c r="H175" s="19">
        <f t="shared" si="80"/>
        <v>21.855</v>
      </c>
      <c r="I175" s="19">
        <f t="shared" si="80"/>
        <v>122.066</v>
      </c>
      <c r="J175" s="19">
        <f t="shared" si="80"/>
        <v>757.27099999999996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1280</v>
      </c>
      <c r="G176" s="32">
        <f t="shared" ref="G176" si="82">G165+G175</f>
        <v>34.134</v>
      </c>
      <c r="H176" s="32">
        <f t="shared" ref="H176" si="83">H165+H175</f>
        <v>34.132999999999996</v>
      </c>
      <c r="I176" s="32">
        <f t="shared" ref="I176" si="84">I165+I175</f>
        <v>203.75700000000001</v>
      </c>
      <c r="J176" s="32">
        <f t="shared" ref="J176:L176" si="85">J165+J175</f>
        <v>1231.8109999999999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115</v>
      </c>
      <c r="F177" s="40">
        <v>90</v>
      </c>
      <c r="G177" s="40">
        <v>9.3879999999999999</v>
      </c>
      <c r="H177" s="40">
        <v>6.7009999999999996</v>
      </c>
      <c r="I177" s="40">
        <v>4.351</v>
      </c>
      <c r="J177" s="40">
        <v>115.032</v>
      </c>
      <c r="K177" s="41" t="s">
        <v>118</v>
      </c>
      <c r="L177" s="40"/>
    </row>
    <row r="178" spans="1:12" ht="15" x14ac:dyDescent="0.25">
      <c r="A178" s="23"/>
      <c r="B178" s="15"/>
      <c r="C178" s="11"/>
      <c r="D178" s="6" t="s">
        <v>29</v>
      </c>
      <c r="E178" s="42" t="s">
        <v>48</v>
      </c>
      <c r="F178" s="43">
        <v>150</v>
      </c>
      <c r="G178" s="43">
        <v>3.0720000000000001</v>
      </c>
      <c r="H178" s="43">
        <v>3.6869999999999998</v>
      </c>
      <c r="I178" s="43">
        <v>25.518000000000001</v>
      </c>
      <c r="J178" s="43">
        <v>141.761</v>
      </c>
      <c r="K178" s="44" t="s">
        <v>49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119</v>
      </c>
      <c r="F179" s="43">
        <v>200</v>
      </c>
      <c r="G179" s="43">
        <v>0.28000000000000003</v>
      </c>
      <c r="H179" s="43">
        <v>0</v>
      </c>
      <c r="I179" s="43">
        <v>9.1829999999999998</v>
      </c>
      <c r="J179" s="43">
        <v>38.338000000000001</v>
      </c>
      <c r="K179" s="44" t="s">
        <v>53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62</v>
      </c>
      <c r="G180" s="43">
        <v>4.7119999999999997</v>
      </c>
      <c r="H180" s="43">
        <v>0.55800000000000005</v>
      </c>
      <c r="I180" s="43">
        <v>30.814</v>
      </c>
      <c r="J180" s="43">
        <v>140.12</v>
      </c>
      <c r="K180" s="44" t="s">
        <v>45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82</v>
      </c>
      <c r="F181" s="43">
        <v>100</v>
      </c>
      <c r="G181" s="43">
        <v>0.8</v>
      </c>
      <c r="H181" s="43">
        <v>0</v>
      </c>
      <c r="I181" s="43">
        <v>8.6</v>
      </c>
      <c r="J181" s="43">
        <v>38</v>
      </c>
      <c r="K181" s="44" t="s">
        <v>45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602</v>
      </c>
      <c r="G184" s="19">
        <f t="shared" ref="G184:J184" si="86">SUM(G177:G183)</f>
        <v>18.251999999999999</v>
      </c>
      <c r="H184" s="19">
        <f t="shared" si="86"/>
        <v>10.946</v>
      </c>
      <c r="I184" s="19">
        <f t="shared" si="86"/>
        <v>78.465999999999994</v>
      </c>
      <c r="J184" s="19">
        <f t="shared" si="86"/>
        <v>473.25100000000003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101</v>
      </c>
      <c r="F185" s="43">
        <v>60</v>
      </c>
      <c r="G185" s="43">
        <v>0.68400000000000005</v>
      </c>
      <c r="H185" s="43">
        <v>6.0149999999999997</v>
      </c>
      <c r="I185" s="43">
        <v>5.5259999999999998</v>
      </c>
      <c r="J185" s="43">
        <v>77.855999999999995</v>
      </c>
      <c r="K185" s="44" t="s">
        <v>102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103</v>
      </c>
      <c r="F186" s="43">
        <v>250</v>
      </c>
      <c r="G186" s="43">
        <v>5.09</v>
      </c>
      <c r="H186" s="43">
        <v>9.6280000000000001</v>
      </c>
      <c r="I186" s="43">
        <v>10.503</v>
      </c>
      <c r="J186" s="43">
        <v>147.22399999999999</v>
      </c>
      <c r="K186" s="44" t="s">
        <v>47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70</v>
      </c>
      <c r="F187" s="43">
        <v>220</v>
      </c>
      <c r="G187" s="43">
        <v>13.765000000000001</v>
      </c>
      <c r="H187" s="43">
        <v>16.402999999999999</v>
      </c>
      <c r="I187" s="43">
        <v>26.411000000000001</v>
      </c>
      <c r="J187" s="43">
        <v>296.87299999999999</v>
      </c>
      <c r="K187" s="44" t="s">
        <v>71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111</v>
      </c>
      <c r="F189" s="43">
        <v>200</v>
      </c>
      <c r="G189" s="43">
        <v>1</v>
      </c>
      <c r="H189" s="43">
        <v>0</v>
      </c>
      <c r="I189" s="43">
        <v>28</v>
      </c>
      <c r="J189" s="43">
        <v>112</v>
      </c>
      <c r="K189" s="44" t="s">
        <v>45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3.04</v>
      </c>
      <c r="H190" s="43">
        <v>0.36</v>
      </c>
      <c r="I190" s="43">
        <v>19.88</v>
      </c>
      <c r="J190" s="43">
        <v>90.4</v>
      </c>
      <c r="K190" s="44" t="s">
        <v>45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51" t="s">
        <v>24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23.579000000000001</v>
      </c>
      <c r="H194" s="19">
        <f t="shared" si="88"/>
        <v>32.405999999999999</v>
      </c>
      <c r="I194" s="19">
        <f t="shared" si="88"/>
        <v>90.32</v>
      </c>
      <c r="J194" s="19">
        <f t="shared" si="88"/>
        <v>724.35299999999995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1372</v>
      </c>
      <c r="G195" s="32">
        <f t="shared" ref="G195" si="90">G184+G194</f>
        <v>41.831000000000003</v>
      </c>
      <c r="H195" s="32">
        <f t="shared" ref="H195" si="91">H184+H194</f>
        <v>43.351999999999997</v>
      </c>
      <c r="I195" s="32">
        <f t="shared" ref="I195" si="92">I184+I194</f>
        <v>168.786</v>
      </c>
      <c r="J195" s="32">
        <f t="shared" ref="J195:L195" si="93">J184+J194</f>
        <v>1197.604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1303.74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45.756600000000006</v>
      </c>
      <c r="H196" s="34">
        <f t="shared" si="94"/>
        <v>39.908999999999999</v>
      </c>
      <c r="I196" s="34">
        <f t="shared" si="94"/>
        <v>266.80600000000004</v>
      </c>
      <c r="J196" s="34">
        <f t="shared" si="94"/>
        <v>1268.5510999999999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Natalia</cp:lastModifiedBy>
  <dcterms:created xsi:type="dcterms:W3CDTF">2022-05-16T14:23:56Z</dcterms:created>
  <dcterms:modified xsi:type="dcterms:W3CDTF">2024-02-13T09:17:30Z</dcterms:modified>
</cp:coreProperties>
</file>